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685" activeTab="0"/>
  </bookViews>
  <sheets>
    <sheet name="tabella media-superiore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<sst xmlns="http://schemas.openxmlformats.org/spreadsheetml/2006/main" count="72" uniqueCount="48">
  <si>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N.</t>
  </si>
  <si>
    <t>COGNOME E NOME</t>
  </si>
  <si>
    <t>TOTALE</t>
  </si>
  <si>
    <t>DISPONIBILI SU SICOGE</t>
  </si>
  <si>
    <t xml:space="preserve">TOTALE LORDO DIPENDENTE </t>
  </si>
  <si>
    <t>PARTE PUBBLICA</t>
  </si>
  <si>
    <t>IMPORTO ORARIO</t>
  </si>
  <si>
    <t>RESTO</t>
  </si>
  <si>
    <t>SCUOLA</t>
  </si>
  <si>
    <t>Sec.1°Gr.</t>
  </si>
  <si>
    <t>PRIMARIA</t>
  </si>
  <si>
    <t>OO SS</t>
  </si>
  <si>
    <t>DIRIGENTE SCOLASTICO</t>
  </si>
  <si>
    <t>ORE PRESTATE</t>
  </si>
  <si>
    <t>MOSTRATISI ODETTE</t>
  </si>
  <si>
    <t>NERI ANGELINA</t>
  </si>
  <si>
    <t>TRAPANI ANTONELLA</t>
  </si>
  <si>
    <t>SCRIVA DOMENICA</t>
  </si>
  <si>
    <t>NUCERA DOMENICA</t>
  </si>
  <si>
    <t>DATTILO CONCETTA</t>
  </si>
  <si>
    <t>IIRITI MARIA ELISABETTA</t>
  </si>
  <si>
    <t>NARDO ANTONINA ANNA</t>
  </si>
  <si>
    <t>PRATICO' CARMELA</t>
  </si>
  <si>
    <t>SPANO' ALDO</t>
  </si>
  <si>
    <t>SIMONE SIMONA CGIL</t>
  </si>
  <si>
    <t xml:space="preserve">MALARA GIUSEPPINA SNALS </t>
  </si>
  <si>
    <t>MARRARI MARIANNA ADD. CISL</t>
  </si>
  <si>
    <t>ORE ECCEDENTI CEDOLINO UNICO ANNO 2018/19</t>
  </si>
  <si>
    <t>MARINO ANTONINA</t>
  </si>
  <si>
    <t>MARRARI MARIANNA ADDOLORATA</t>
  </si>
  <si>
    <t>MANTI DOMENICA</t>
  </si>
  <si>
    <t>VADALA' NATALINA</t>
  </si>
  <si>
    <t>PEZZIMENTI VINCENZINA</t>
  </si>
  <si>
    <t>FOLLIA CATERINA</t>
  </si>
  <si>
    <t>CUZZILLA MARIA</t>
  </si>
  <si>
    <t>SCORDO MARIA AUSILIA</t>
  </si>
  <si>
    <t>SURACE ANTONIETTA</t>
  </si>
  <si>
    <t>ALAFACI DOMENICO</t>
  </si>
  <si>
    <t>MARINO FRANCESCA MARIA</t>
  </si>
  <si>
    <t>NICOLETTA ANNA MARIA</t>
  </si>
  <si>
    <t>VADALA' MARIA CARMELA</t>
  </si>
  <si>
    <t>CAP. 2554/6 anno 2018/19</t>
  </si>
  <si>
    <t>Economie 2018</t>
  </si>
  <si>
    <t>RSU</t>
  </si>
  <si>
    <t>BOVA M. _____________</t>
  </si>
  <si>
    <t>AIELLO VITTORIA</t>
  </si>
  <si>
    <t>CREA GIOVANNI</t>
  </si>
  <si>
    <t>SACCA' ROCCO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</si>
</sst>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_ ;\-#,##0\ 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color indexed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0" fontId="0" fillId="0" borderId="0" xfId="42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0" fontId="1" fillId="33" borderId="10" xfId="42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70" fontId="1" fillId="0" borderId="10" xfId="42" applyFont="1" applyFill="1" applyBorder="1" applyAlignment="1">
      <alignment horizontal="center" vertical="center" wrapText="1"/>
    </xf>
    <xf numFmtId="172" fontId="0" fillId="0" borderId="10" xfId="42" applyNumberFormat="1" applyFill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Continuous"/>
    </xf>
    <xf numFmtId="170" fontId="4" fillId="34" borderId="10" xfId="42" applyFont="1" applyFill="1" applyBorder="1" applyAlignment="1">
      <alignment horizontal="centerContinuous"/>
    </xf>
    <xf numFmtId="0" fontId="4" fillId="34" borderId="10" xfId="0" applyFont="1" applyFill="1" applyBorder="1" applyAlignment="1">
      <alignment horizontal="centerContinuous"/>
    </xf>
    <xf numFmtId="0" fontId="1" fillId="33" borderId="10" xfId="0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centerContinuous"/>
    </xf>
    <xf numFmtId="0" fontId="29" fillId="0" borderId="0" xfId="0" applyFont="1" applyAlignment="1">
      <alignment/>
    </xf>
    <xf numFmtId="0" fontId="4" fillId="34" borderId="10" xfId="0" applyFont="1" applyFill="1" applyBorder="1" applyAlignment="1">
      <alignment horizontal="centerContinuous" wrapText="1"/>
    </xf>
    <xf numFmtId="0" fontId="5" fillId="0" borderId="10" xfId="0" applyFont="1" applyBorder="1" applyAlignment="1">
      <alignment horizontal="center" vertical="center"/>
    </xf>
    <xf numFmtId="4" fontId="30" fillId="33" borderId="10" xfId="0" applyNumberFormat="1" applyFont="1" applyFill="1" applyBorder="1" applyAlignment="1">
      <alignment horizontal="right" vertical="center"/>
    </xf>
    <xf numFmtId="172" fontId="30" fillId="0" borderId="10" xfId="42" applyNumberFormat="1" applyFont="1" applyBorder="1" applyAlignment="1">
      <alignment/>
    </xf>
    <xf numFmtId="170" fontId="57" fillId="0" borderId="10" xfId="42" applyFont="1" applyBorder="1" applyAlignment="1">
      <alignment horizontal="left"/>
    </xf>
    <xf numFmtId="172" fontId="0" fillId="0" borderId="0" xfId="0" applyNumberFormat="1" applyFill="1" applyAlignment="1">
      <alignment horizontal="center" vertical="center"/>
    </xf>
    <xf numFmtId="172" fontId="30" fillId="0" borderId="10" xfId="42" applyNumberFormat="1" applyFont="1" applyFill="1" applyBorder="1" applyAlignment="1">
      <alignment/>
    </xf>
    <xf numFmtId="0" fontId="32" fillId="0" borderId="0" xfId="0" applyFont="1" applyAlignment="1">
      <alignment/>
    </xf>
    <xf numFmtId="171" fontId="0" fillId="0" borderId="0" xfId="0" applyNumberFormat="1" applyFill="1" applyAlignment="1">
      <alignment/>
    </xf>
    <xf numFmtId="170" fontId="0" fillId="0" borderId="0" xfId="42" applyFill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0" fontId="6" fillId="33" borderId="10" xfId="42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26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0" xfId="42" applyFont="1" applyAlignment="1">
      <alignment wrapText="1"/>
    </xf>
    <xf numFmtId="170" fontId="7" fillId="0" borderId="0" xfId="42" applyFont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8" fillId="0" borderId="12" xfId="0" applyFont="1" applyFill="1" applyBorder="1" applyAlignment="1">
      <alignment/>
    </xf>
    <xf numFmtId="170" fontId="4" fillId="0" borderId="0" xfId="42" applyFont="1" applyAlignment="1">
      <alignment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3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30" fillId="34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tabSelected="1" zoomScalePageLayoutView="0" workbookViewId="0" topLeftCell="A24">
      <selection activeCell="L29" sqref="L29"/>
    </sheetView>
  </sheetViews>
  <sheetFormatPr defaultColWidth="9.140625" defaultRowHeight="12.75"/>
  <cols>
    <col min="1" max="1" width="3.7109375" style="0" customWidth="1"/>
    <col min="2" max="2" width="3.7109375" style="1" customWidth="1"/>
    <col min="3" max="3" width="31.8515625" style="20" customWidth="1"/>
    <col min="4" max="4" width="16.00390625" style="0" customWidth="1"/>
    <col min="5" max="5" width="15.140625" style="0" customWidth="1"/>
    <col min="6" max="6" width="12.421875" style="0" customWidth="1"/>
    <col min="7" max="7" width="16.8515625" style="3" customWidth="1"/>
    <col min="8" max="8" width="23.00390625" style="0" customWidth="1"/>
    <col min="10" max="10" width="9.140625" style="0" customWidth="1"/>
    <col min="13" max="13" width="10.8515625" style="0" customWidth="1"/>
  </cols>
  <sheetData>
    <row r="2" spans="2:8" s="4" customFormat="1" ht="34.5" customHeight="1">
      <c r="B2" s="21" t="s">
        <v>27</v>
      </c>
      <c r="C2" s="19"/>
      <c r="D2" s="16"/>
      <c r="E2" s="14"/>
      <c r="F2" s="16"/>
      <c r="G2" s="15"/>
      <c r="H2" s="6" t="s">
        <v>3</v>
      </c>
    </row>
    <row r="3" spans="2:8" ht="21" customHeight="1">
      <c r="B3" s="7"/>
      <c r="C3" s="37"/>
      <c r="D3" s="38"/>
      <c r="E3" s="55" t="s">
        <v>42</v>
      </c>
      <c r="F3" s="55"/>
      <c r="G3" s="25"/>
      <c r="H3" s="18">
        <v>3507.79</v>
      </c>
    </row>
    <row r="4" spans="2:8" ht="21.75" customHeight="1">
      <c r="B4" s="7"/>
      <c r="C4" s="37"/>
      <c r="D4" s="38"/>
      <c r="E4" s="55" t="s">
        <v>41</v>
      </c>
      <c r="F4" s="55"/>
      <c r="G4" s="25"/>
      <c r="H4" s="18">
        <v>2932.48</v>
      </c>
    </row>
    <row r="5" spans="2:10" s="5" customFormat="1" ht="36" customHeight="1">
      <c r="B5" s="17" t="s">
        <v>0</v>
      </c>
      <c r="C5" s="33" t="s">
        <v>1</v>
      </c>
      <c r="D5" s="34" t="s">
        <v>8</v>
      </c>
      <c r="E5" s="35" t="s">
        <v>13</v>
      </c>
      <c r="F5" s="35" t="s">
        <v>6</v>
      </c>
      <c r="G5" s="36" t="s">
        <v>4</v>
      </c>
      <c r="H5" s="11"/>
      <c r="J5" s="26"/>
    </row>
    <row r="6" spans="2:10" s="5" customFormat="1" ht="24.75" customHeight="1">
      <c r="B6" s="13">
        <v>1</v>
      </c>
      <c r="C6" s="31" t="s">
        <v>15</v>
      </c>
      <c r="D6" s="31" t="s">
        <v>10</v>
      </c>
      <c r="E6" s="22">
        <v>16</v>
      </c>
      <c r="F6" s="54">
        <v>19.15</v>
      </c>
      <c r="G6" s="27">
        <f aca="true" t="shared" si="0" ref="G6:G17">E6*F6</f>
        <v>306.4</v>
      </c>
      <c r="H6" s="12"/>
      <c r="J6" s="26"/>
    </row>
    <row r="7" spans="2:10" s="5" customFormat="1" ht="24.75" customHeight="1">
      <c r="B7" s="13">
        <v>2</v>
      </c>
      <c r="C7" s="31" t="s">
        <v>14</v>
      </c>
      <c r="D7" s="31" t="s">
        <v>10</v>
      </c>
      <c r="E7" s="22">
        <v>1</v>
      </c>
      <c r="F7" s="54">
        <v>19.15</v>
      </c>
      <c r="G7" s="27">
        <f t="shared" si="0"/>
        <v>19.15</v>
      </c>
      <c r="H7" s="12"/>
      <c r="J7" s="26"/>
    </row>
    <row r="8" spans="2:10" s="5" customFormat="1" ht="24.75" customHeight="1">
      <c r="B8" s="13">
        <v>3</v>
      </c>
      <c r="C8" s="31" t="s">
        <v>28</v>
      </c>
      <c r="D8" s="31" t="s">
        <v>10</v>
      </c>
      <c r="E8" s="22">
        <v>6</v>
      </c>
      <c r="F8" s="54">
        <v>19.15</v>
      </c>
      <c r="G8" s="27">
        <f>E8*F8</f>
        <v>114.89999999999999</v>
      </c>
      <c r="H8" s="12"/>
      <c r="J8" s="26"/>
    </row>
    <row r="9" spans="2:10" s="5" customFormat="1" ht="24.75" customHeight="1">
      <c r="B9" s="13">
        <v>4</v>
      </c>
      <c r="C9" s="50" t="s">
        <v>29</v>
      </c>
      <c r="D9" s="31" t="s">
        <v>10</v>
      </c>
      <c r="E9" s="22">
        <v>1</v>
      </c>
      <c r="F9" s="54">
        <v>19.15</v>
      </c>
      <c r="G9" s="27">
        <f>E9*F9</f>
        <v>19.15</v>
      </c>
      <c r="H9" s="12"/>
      <c r="J9" s="26"/>
    </row>
    <row r="10" spans="2:10" s="5" customFormat="1" ht="24.75" customHeight="1">
      <c r="B10" s="13">
        <v>5</v>
      </c>
      <c r="C10" s="31" t="s">
        <v>30</v>
      </c>
      <c r="D10" s="31" t="s">
        <v>10</v>
      </c>
      <c r="E10" s="22">
        <v>3</v>
      </c>
      <c r="F10" s="54">
        <v>19.15</v>
      </c>
      <c r="G10" s="27">
        <f t="shared" si="0"/>
        <v>57.449999999999996</v>
      </c>
      <c r="H10" s="12"/>
      <c r="J10" s="26"/>
    </row>
    <row r="11" spans="2:10" s="5" customFormat="1" ht="24.75" customHeight="1">
      <c r="B11" s="13">
        <v>6</v>
      </c>
      <c r="C11" s="31" t="s">
        <v>18</v>
      </c>
      <c r="D11" s="31" t="s">
        <v>10</v>
      </c>
      <c r="E11" s="22">
        <v>3</v>
      </c>
      <c r="F11" s="54">
        <v>19.15</v>
      </c>
      <c r="G11" s="27">
        <f t="shared" si="0"/>
        <v>57.449999999999996</v>
      </c>
      <c r="H11" s="12"/>
      <c r="J11" s="26"/>
    </row>
    <row r="12" spans="2:10" s="5" customFormat="1" ht="24.75" customHeight="1">
      <c r="B12" s="13">
        <v>7</v>
      </c>
      <c r="C12" s="31" t="s">
        <v>31</v>
      </c>
      <c r="D12" s="31" t="s">
        <v>10</v>
      </c>
      <c r="E12" s="22">
        <v>2</v>
      </c>
      <c r="F12" s="54">
        <v>19.15</v>
      </c>
      <c r="G12" s="27">
        <f t="shared" si="0"/>
        <v>38.3</v>
      </c>
      <c r="H12" s="12"/>
      <c r="J12" s="26"/>
    </row>
    <row r="13" spans="2:10" s="5" customFormat="1" ht="24.75" customHeight="1">
      <c r="B13" s="13">
        <v>8</v>
      </c>
      <c r="C13" s="31" t="s">
        <v>32</v>
      </c>
      <c r="D13" s="31" t="s">
        <v>10</v>
      </c>
      <c r="E13" s="22">
        <v>2</v>
      </c>
      <c r="F13" s="54">
        <v>19.15</v>
      </c>
      <c r="G13" s="27">
        <f t="shared" si="0"/>
        <v>38.3</v>
      </c>
      <c r="H13" s="12"/>
      <c r="J13" s="26"/>
    </row>
    <row r="14" spans="2:10" s="5" customFormat="1" ht="24.75" customHeight="1">
      <c r="B14" s="13">
        <v>9</v>
      </c>
      <c r="C14" s="31" t="s">
        <v>33</v>
      </c>
      <c r="D14" s="31" t="s">
        <v>10</v>
      </c>
      <c r="E14" s="22">
        <v>4</v>
      </c>
      <c r="F14" s="54">
        <v>19.15</v>
      </c>
      <c r="G14" s="27">
        <f t="shared" si="0"/>
        <v>76.6</v>
      </c>
      <c r="H14" s="12"/>
      <c r="J14" s="26"/>
    </row>
    <row r="15" spans="2:10" s="5" customFormat="1" ht="24.75" customHeight="1">
      <c r="B15" s="13">
        <v>10</v>
      </c>
      <c r="C15" s="31" t="s">
        <v>34</v>
      </c>
      <c r="D15" s="31" t="s">
        <v>10</v>
      </c>
      <c r="E15" s="22">
        <v>3</v>
      </c>
      <c r="F15" s="54">
        <v>19.15</v>
      </c>
      <c r="G15" s="27">
        <f t="shared" si="0"/>
        <v>57.449999999999996</v>
      </c>
      <c r="H15" s="12"/>
      <c r="J15" s="26"/>
    </row>
    <row r="16" spans="2:10" s="5" customFormat="1" ht="24.75" customHeight="1">
      <c r="B16" s="13">
        <v>11</v>
      </c>
      <c r="C16" s="31" t="s">
        <v>35</v>
      </c>
      <c r="D16" s="31" t="s">
        <v>10</v>
      </c>
      <c r="E16" s="22">
        <v>1</v>
      </c>
      <c r="F16" s="54">
        <v>19.15</v>
      </c>
      <c r="G16" s="27">
        <f t="shared" si="0"/>
        <v>19.15</v>
      </c>
      <c r="H16" s="12"/>
      <c r="J16" s="26"/>
    </row>
    <row r="17" spans="2:10" s="5" customFormat="1" ht="24.75" customHeight="1">
      <c r="B17" s="13">
        <v>12</v>
      </c>
      <c r="C17" s="31" t="s">
        <v>36</v>
      </c>
      <c r="D17" s="31" t="s">
        <v>10</v>
      </c>
      <c r="E17" s="22">
        <v>7</v>
      </c>
      <c r="F17" s="54">
        <v>19.15</v>
      </c>
      <c r="G17" s="27">
        <f t="shared" si="0"/>
        <v>134.04999999999998</v>
      </c>
      <c r="H17" s="12"/>
      <c r="J17" s="26"/>
    </row>
    <row r="18" spans="2:10" s="5" customFormat="1" ht="24.75" customHeight="1">
      <c r="B18" s="13">
        <v>13</v>
      </c>
      <c r="C18" s="31" t="s">
        <v>16</v>
      </c>
      <c r="D18" s="31" t="s">
        <v>10</v>
      </c>
      <c r="E18" s="22">
        <v>23</v>
      </c>
      <c r="F18" s="54">
        <v>19.15</v>
      </c>
      <c r="G18" s="27">
        <f>E18*F18</f>
        <v>440.45</v>
      </c>
      <c r="H18" s="12"/>
      <c r="J18" s="26"/>
    </row>
    <row r="19" spans="2:10" s="5" customFormat="1" ht="24.75" customHeight="1">
      <c r="B19" s="13">
        <v>14</v>
      </c>
      <c r="C19" s="31" t="s">
        <v>17</v>
      </c>
      <c r="D19" s="31" t="s">
        <v>10</v>
      </c>
      <c r="E19" s="22">
        <v>4</v>
      </c>
      <c r="F19" s="54">
        <v>19.15</v>
      </c>
      <c r="G19" s="27">
        <f>E19*F19</f>
        <v>76.6</v>
      </c>
      <c r="H19" s="12"/>
      <c r="J19" s="26"/>
    </row>
    <row r="20" spans="2:10" s="5" customFormat="1" ht="24.75" customHeight="1">
      <c r="B20" s="13">
        <v>15</v>
      </c>
      <c r="C20" s="32" t="s">
        <v>37</v>
      </c>
      <c r="D20" s="31" t="s">
        <v>9</v>
      </c>
      <c r="E20" s="22">
        <v>1</v>
      </c>
      <c r="F20" s="54">
        <v>27.81</v>
      </c>
      <c r="G20" s="27">
        <f aca="true" t="shared" si="1" ref="G20:G31">E20*F20</f>
        <v>27.81</v>
      </c>
      <c r="H20" s="12"/>
      <c r="J20" s="26"/>
    </row>
    <row r="21" spans="2:12" s="5" customFormat="1" ht="24.75" customHeight="1">
      <c r="B21" s="13">
        <v>16</v>
      </c>
      <c r="C21" s="31" t="s">
        <v>19</v>
      </c>
      <c r="D21" s="31" t="s">
        <v>9</v>
      </c>
      <c r="E21" s="22">
        <v>4</v>
      </c>
      <c r="F21" s="54">
        <v>27.81</v>
      </c>
      <c r="G21" s="24">
        <f t="shared" si="1"/>
        <v>111.24</v>
      </c>
      <c r="H21" s="12"/>
      <c r="J21" s="26"/>
      <c r="L21" s="26"/>
    </row>
    <row r="22" spans="2:11" s="5" customFormat="1" ht="24.75" customHeight="1">
      <c r="B22" s="13">
        <v>17</v>
      </c>
      <c r="C22" s="31" t="s">
        <v>20</v>
      </c>
      <c r="D22" s="31" t="s">
        <v>9</v>
      </c>
      <c r="E22" s="22">
        <v>4</v>
      </c>
      <c r="F22" s="54">
        <v>27.81</v>
      </c>
      <c r="G22" s="24">
        <f t="shared" si="1"/>
        <v>111.24</v>
      </c>
      <c r="H22" s="12"/>
      <c r="J22" s="26"/>
      <c r="K22" s="26"/>
    </row>
    <row r="23" spans="2:11" s="5" customFormat="1" ht="24.75" customHeight="1">
      <c r="B23" s="13">
        <v>18</v>
      </c>
      <c r="C23" s="31" t="s">
        <v>38</v>
      </c>
      <c r="D23" s="31" t="s">
        <v>9</v>
      </c>
      <c r="E23" s="22">
        <v>8</v>
      </c>
      <c r="F23" s="54">
        <v>27.81</v>
      </c>
      <c r="G23" s="24">
        <f t="shared" si="1"/>
        <v>222.48</v>
      </c>
      <c r="H23" s="12"/>
      <c r="J23" s="26"/>
      <c r="K23" s="26"/>
    </row>
    <row r="24" spans="2:10" s="5" customFormat="1" ht="24.75" customHeight="1">
      <c r="B24" s="13">
        <v>19</v>
      </c>
      <c r="C24" s="31" t="s">
        <v>21</v>
      </c>
      <c r="D24" s="31" t="s">
        <v>9</v>
      </c>
      <c r="E24" s="22">
        <v>9</v>
      </c>
      <c r="F24" s="54">
        <v>27.81</v>
      </c>
      <c r="G24" s="24">
        <f t="shared" si="1"/>
        <v>250.29</v>
      </c>
      <c r="H24" s="12"/>
      <c r="J24" s="26"/>
    </row>
    <row r="25" spans="2:10" s="5" customFormat="1" ht="24.75" customHeight="1">
      <c r="B25" s="13">
        <v>20</v>
      </c>
      <c r="C25" s="31" t="s">
        <v>39</v>
      </c>
      <c r="D25" s="31" t="s">
        <v>9</v>
      </c>
      <c r="E25" s="22">
        <v>8</v>
      </c>
      <c r="F25" s="54">
        <v>27.81</v>
      </c>
      <c r="G25" s="27">
        <f t="shared" si="1"/>
        <v>222.48</v>
      </c>
      <c r="H25" s="12"/>
      <c r="J25" s="26"/>
    </row>
    <row r="26" spans="2:8" s="5" customFormat="1" ht="24.75" customHeight="1">
      <c r="B26" s="13">
        <v>21</v>
      </c>
      <c r="C26" s="31" t="s">
        <v>22</v>
      </c>
      <c r="D26" s="31" t="s">
        <v>9</v>
      </c>
      <c r="E26" s="22">
        <v>6</v>
      </c>
      <c r="F26" s="54">
        <v>27.81</v>
      </c>
      <c r="G26" s="24">
        <f t="shared" si="1"/>
        <v>166.85999999999999</v>
      </c>
      <c r="H26" s="12"/>
    </row>
    <row r="27" spans="2:8" s="5" customFormat="1" ht="24.75" customHeight="1">
      <c r="B27" s="13">
        <v>22</v>
      </c>
      <c r="C27" s="31" t="s">
        <v>45</v>
      </c>
      <c r="D27" s="31" t="s">
        <v>9</v>
      </c>
      <c r="E27" s="22">
        <v>2</v>
      </c>
      <c r="F27" s="54">
        <v>27.81</v>
      </c>
      <c r="G27" s="24">
        <f>E27*F27</f>
        <v>55.62</v>
      </c>
      <c r="H27" s="12"/>
    </row>
    <row r="28" spans="2:8" s="5" customFormat="1" ht="24.75" customHeight="1">
      <c r="B28" s="13">
        <v>23</v>
      </c>
      <c r="C28" s="31" t="s">
        <v>46</v>
      </c>
      <c r="D28" s="31" t="s">
        <v>9</v>
      </c>
      <c r="E28" s="22">
        <v>3</v>
      </c>
      <c r="F28" s="54">
        <v>27.81</v>
      </c>
      <c r="G28" s="24">
        <f>E28*F28</f>
        <v>83.42999999999999</v>
      </c>
      <c r="H28" s="12"/>
    </row>
    <row r="29" spans="2:8" s="5" customFormat="1" ht="24.75" customHeight="1">
      <c r="B29" s="13">
        <v>24</v>
      </c>
      <c r="C29" s="31" t="s">
        <v>47</v>
      </c>
      <c r="D29" s="31" t="s">
        <v>9</v>
      </c>
      <c r="E29" s="22">
        <v>5</v>
      </c>
      <c r="F29" s="54">
        <v>27.81</v>
      </c>
      <c r="G29" s="24">
        <f>E29*F29</f>
        <v>139.04999999999998</v>
      </c>
      <c r="H29" s="12"/>
    </row>
    <row r="30" spans="2:8" s="5" customFormat="1" ht="24.75" customHeight="1">
      <c r="B30" s="13">
        <v>25</v>
      </c>
      <c r="C30" s="31" t="s">
        <v>23</v>
      </c>
      <c r="D30" s="31" t="s">
        <v>9</v>
      </c>
      <c r="E30" s="22">
        <v>12</v>
      </c>
      <c r="F30" s="54">
        <v>27.81</v>
      </c>
      <c r="G30" s="24">
        <f t="shared" si="1"/>
        <v>333.71999999999997</v>
      </c>
      <c r="H30" s="12"/>
    </row>
    <row r="31" spans="2:10" s="5" customFormat="1" ht="24.75" customHeight="1">
      <c r="B31" s="13">
        <v>26</v>
      </c>
      <c r="C31" s="31" t="s">
        <v>40</v>
      </c>
      <c r="D31" s="31" t="s">
        <v>9</v>
      </c>
      <c r="E31" s="22">
        <v>4</v>
      </c>
      <c r="F31" s="54">
        <v>27.81</v>
      </c>
      <c r="G31" s="24">
        <f t="shared" si="1"/>
        <v>111.24</v>
      </c>
      <c r="H31" s="12"/>
      <c r="J31" s="26"/>
    </row>
    <row r="32" spans="2:13" ht="24.75" customHeight="1">
      <c r="B32" s="2"/>
      <c r="C32" s="51" t="s">
        <v>2</v>
      </c>
      <c r="D32" s="52"/>
      <c r="E32" s="49"/>
      <c r="F32" s="49"/>
      <c r="G32" s="23">
        <f>SUM(G6:G31)</f>
        <v>3290.8599999999997</v>
      </c>
      <c r="H32" s="53">
        <f>H3+H4</f>
        <v>6440.27</v>
      </c>
      <c r="J32" s="4"/>
      <c r="K32" s="4"/>
      <c r="L32" s="29"/>
      <c r="M32" s="30"/>
    </row>
    <row r="33" spans="3:8" ht="24.75" customHeight="1">
      <c r="C33" s="45" t="s">
        <v>44</v>
      </c>
      <c r="D33" s="46"/>
      <c r="E33" s="40"/>
      <c r="F33" s="40"/>
      <c r="G33" s="47" t="s">
        <v>7</v>
      </c>
      <c r="H33" s="48">
        <f>H32-G32</f>
        <v>3149.4100000000008</v>
      </c>
    </row>
    <row r="34" spans="2:10" s="9" customFormat="1" ht="19.5" customHeight="1">
      <c r="B34" s="8"/>
      <c r="D34"/>
      <c r="I34" s="10"/>
      <c r="J34" s="10"/>
    </row>
    <row r="35" spans="3:7" ht="19.5" customHeight="1">
      <c r="C35" s="28"/>
      <c r="E35" s="57"/>
      <c r="F35" s="57"/>
      <c r="G35" s="57"/>
    </row>
    <row r="36" spans="3:8" ht="19.5" customHeight="1">
      <c r="C36" s="39" t="s">
        <v>5</v>
      </c>
      <c r="D36" s="44" t="s">
        <v>43</v>
      </c>
      <c r="E36" s="56"/>
      <c r="F36" s="56"/>
      <c r="G36" s="41"/>
      <c r="H36" s="10" t="s">
        <v>11</v>
      </c>
    </row>
    <row r="37" spans="3:8" ht="24.75" customHeight="1">
      <c r="C37" s="9" t="s">
        <v>12</v>
      </c>
      <c r="D37" s="9" t="s">
        <v>24</v>
      </c>
      <c r="E37" s="9"/>
      <c r="F37" s="40"/>
      <c r="G37" s="42"/>
      <c r="H37" s="40"/>
    </row>
    <row r="38" spans="3:8" ht="24.75" customHeight="1">
      <c r="C38" s="9"/>
      <c r="D38" s="9" t="s">
        <v>26</v>
      </c>
      <c r="E38" s="43"/>
      <c r="F38" s="40"/>
      <c r="G38" s="42"/>
      <c r="H38" s="40"/>
    </row>
    <row r="39" spans="3:8" ht="24.75" customHeight="1">
      <c r="C39" s="9"/>
      <c r="D39" s="56" t="s">
        <v>25</v>
      </c>
      <c r="E39" s="56"/>
      <c r="F39" s="40"/>
      <c r="G39" s="42"/>
      <c r="H39" s="40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5">
    <mergeCell ref="E3:F3"/>
    <mergeCell ref="E4:F4"/>
    <mergeCell ref="D39:E39"/>
    <mergeCell ref="E35:G35"/>
    <mergeCell ref="E36:F36"/>
  </mergeCells>
  <printOptions/>
  <pageMargins left="0.1968503937007874" right="0" top="0.1968503937007874" bottom="0.1968503937007874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User</cp:lastModifiedBy>
  <cp:lastPrinted>2019-07-04T08:20:01Z</cp:lastPrinted>
  <dcterms:created xsi:type="dcterms:W3CDTF">2000-11-17T09:56:51Z</dcterms:created>
  <dcterms:modified xsi:type="dcterms:W3CDTF">2019-10-15T14:12:13Z</dcterms:modified>
  <cp:category/>
  <cp:version/>
  <cp:contentType/>
  <cp:contentStatus/>
</cp:coreProperties>
</file>